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3er Trimestre 2024\"/>
    </mc:Choice>
  </mc:AlternateContent>
  <xr:revisionPtr revIDLastSave="0" documentId="8_{8DCA8336-80A7-4109-815A-96DFA35F6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I11" i="2"/>
  <c r="H11" i="2"/>
  <c r="G11" i="2"/>
  <c r="F11" i="2"/>
  <c r="E11" i="2"/>
  <c r="D11" i="2"/>
  <c r="I8" i="2"/>
  <c r="I7" i="2"/>
</calcChain>
</file>

<file path=xl/sharedStrings.xml><?xml version="1.0" encoding="utf-8"?>
<sst xmlns="http://schemas.openxmlformats.org/spreadsheetml/2006/main" count="67" uniqueCount="55">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</sst>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0" applyFon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F8" t="s">
        <v>49</v>
      </c>
      <c r="G8" s="3">
        <v>45580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F9" t="s">
        <v>49</v>
      </c>
      <c r="G9" s="3">
        <v>45580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F10" t="s">
        <v>49</v>
      </c>
      <c r="G10" s="3">
        <v>45580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F11" t="s">
        <v>49</v>
      </c>
      <c r="G11" s="3">
        <v>45580</v>
      </c>
    </row>
    <row r="12" spans="1:9" x14ac:dyDescent="0.25">
      <c r="A12">
        <v>2024</v>
      </c>
      <c r="B12" s="3">
        <v>45474</v>
      </c>
      <c r="C12" s="3">
        <v>45565</v>
      </c>
      <c r="D12">
        <v>5</v>
      </c>
      <c r="F12" t="s">
        <v>49</v>
      </c>
      <c r="G12" s="3">
        <v>45580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4.140625" bestFit="1" customWidth="1"/>
    <col min="8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4">
        <v>126854342</v>
      </c>
      <c r="E4" s="4">
        <v>23367665.350000013</v>
      </c>
      <c r="F4" s="4">
        <v>150222007.34999993</v>
      </c>
      <c r="G4" s="4">
        <v>14546044.259999992</v>
      </c>
      <c r="H4" s="4">
        <v>95955847.49999994</v>
      </c>
      <c r="I4" s="4">
        <f t="shared" ref="I4:I6" si="0">+F4-H4</f>
        <v>54266159.849999994</v>
      </c>
    </row>
    <row r="5" spans="1:9" x14ac:dyDescent="0.25">
      <c r="A5">
        <v>2</v>
      </c>
      <c r="B5">
        <v>2000</v>
      </c>
      <c r="C5" t="s">
        <v>51</v>
      </c>
      <c r="D5" s="4">
        <v>1163614</v>
      </c>
      <c r="E5" s="4">
        <v>8362692.5199999996</v>
      </c>
      <c r="F5" s="4">
        <v>9526306.5199999996</v>
      </c>
      <c r="G5" s="4">
        <v>157358.59</v>
      </c>
      <c r="H5" s="4">
        <v>4801307.68</v>
      </c>
      <c r="I5" s="4">
        <f t="shared" si="0"/>
        <v>4724998.84</v>
      </c>
    </row>
    <row r="6" spans="1:9" x14ac:dyDescent="0.25">
      <c r="A6">
        <v>3</v>
      </c>
      <c r="B6">
        <v>3000</v>
      </c>
      <c r="C6" t="s">
        <v>52</v>
      </c>
      <c r="D6" s="4">
        <v>46880356</v>
      </c>
      <c r="E6" s="4">
        <v>8664198.9100000001</v>
      </c>
      <c r="F6" s="4">
        <v>55544554.909999996</v>
      </c>
      <c r="G6" s="4">
        <v>9559606.629999999</v>
      </c>
      <c r="H6" s="4">
        <v>21033602.800000001</v>
      </c>
      <c r="I6" s="4">
        <f t="shared" si="0"/>
        <v>34510952.109999999</v>
      </c>
    </row>
    <row r="7" spans="1:9" x14ac:dyDescent="0.25">
      <c r="A7">
        <v>4</v>
      </c>
      <c r="B7">
        <v>4000</v>
      </c>
      <c r="C7" s="5" t="s">
        <v>53</v>
      </c>
      <c r="D7" s="4">
        <v>818181</v>
      </c>
      <c r="E7" s="4">
        <v>-347272</v>
      </c>
      <c r="F7" s="4">
        <v>470909</v>
      </c>
      <c r="G7" s="4"/>
      <c r="H7" s="4">
        <v>316000</v>
      </c>
      <c r="I7" s="4">
        <f>+F7-H7</f>
        <v>154909</v>
      </c>
    </row>
    <row r="8" spans="1:9" x14ac:dyDescent="0.25">
      <c r="A8">
        <v>5</v>
      </c>
      <c r="B8">
        <v>5000</v>
      </c>
      <c r="C8" t="s">
        <v>54</v>
      </c>
      <c r="D8" s="4">
        <v>4780439</v>
      </c>
      <c r="E8" s="4">
        <v>8570863.1999999993</v>
      </c>
      <c r="F8" s="4">
        <v>13351302.199999999</v>
      </c>
      <c r="G8" s="4">
        <v>6333692.7999999998</v>
      </c>
      <c r="H8" s="4"/>
      <c r="I8" s="4">
        <f>+F8-H8-G8</f>
        <v>7017609.3999999994</v>
      </c>
    </row>
    <row r="11" spans="1:9" x14ac:dyDescent="0.25">
      <c r="D11" s="6">
        <f>SUM(D4:D10)</f>
        <v>180496932</v>
      </c>
      <c r="E11" s="6">
        <f t="shared" ref="E11:I11" si="1">SUM(E4:E10)</f>
        <v>48618147.980000019</v>
      </c>
      <c r="F11" s="6">
        <f t="shared" si="1"/>
        <v>229115079.97999993</v>
      </c>
      <c r="G11" s="6">
        <f t="shared" si="1"/>
        <v>30596702.27999999</v>
      </c>
      <c r="H11" s="6">
        <f t="shared" si="1"/>
        <v>122106757.97999994</v>
      </c>
      <c r="I11" s="6">
        <f t="shared" si="1"/>
        <v>100674629.2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2024-03-15T17:20:15Z</dcterms:created>
  <dcterms:modified xsi:type="dcterms:W3CDTF">2024-10-14T17:35:00Z</dcterms:modified>
</cp:coreProperties>
</file>